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ояснювальна записка" sheetId="1" r:id="rId1"/>
  </sheets>
  <definedNames/>
  <calcPr fullCalcOnLoad="1"/>
</workbook>
</file>

<file path=xl/sharedStrings.xml><?xml version="1.0" encoding="utf-8"?>
<sst xmlns="http://schemas.openxmlformats.org/spreadsheetml/2006/main" count="108" uniqueCount="90">
  <si>
    <t>Назва установи</t>
  </si>
  <si>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</si>
  <si>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</si>
  <si>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</si>
  <si>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</si>
  <si>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</si>
  <si>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капітального будівництва НМР</t>
  </si>
  <si>
    <t>Управління культури</t>
  </si>
  <si>
    <t>Управління освіти ВК НМР</t>
  </si>
  <si>
    <t>Фінансове управління ВКМР</t>
  </si>
  <si>
    <t>"Благоустрій!</t>
  </si>
  <si>
    <t>"Комфорт"</t>
  </si>
  <si>
    <t>Благоустрій</t>
  </si>
  <si>
    <t>виконком</t>
  </si>
  <si>
    <t>програма дітей</t>
  </si>
  <si>
    <t>програми ДО</t>
  </si>
  <si>
    <t>житловий фонд</t>
  </si>
  <si>
    <t>НВ</t>
  </si>
  <si>
    <t>програма міст.</t>
  </si>
  <si>
    <t>ВИКОНКОМ</t>
  </si>
  <si>
    <t>програма ЦЗ</t>
  </si>
  <si>
    <t>КУЛЬТУРА</t>
  </si>
  <si>
    <t>ОСВІТА</t>
  </si>
  <si>
    <t>УКБ</t>
  </si>
  <si>
    <t>ДЕФІЦИТ з-ти</t>
  </si>
  <si>
    <t>РЕЗЕРВНИЙ Ф</t>
  </si>
  <si>
    <t>Водогін, серт.</t>
  </si>
  <si>
    <t>Разом ЗФ+СФ</t>
  </si>
  <si>
    <t>6011</t>
  </si>
  <si>
    <t>Капітальний ремонт ділянки дороги, що знаходиться при в'їзді до будівлі КП НМР "Торговий Центр" та вул.Будівельників у м.Нетішин Хмельницької області</t>
  </si>
  <si>
    <t>0160</t>
  </si>
  <si>
    <t>3140</t>
  </si>
  <si>
    <t>3242</t>
  </si>
  <si>
    <t>7370</t>
  </si>
  <si>
    <t>ПЕРЕМІЩЕННЯ спеціальний фонд</t>
  </si>
  <si>
    <t>Проектні роботи по об'єкту: Будівництво парку у районі між вул.Набережна, вул.Будівельників та просп.Незалежності у м.Нетішин Хмелницької області, КЕКВ 3122</t>
  </si>
  <si>
    <t>Експертиза  проекту по об'єкту: Будівництво міського парку  культури та відпочинку в м.Нетішин Хмельницької області, КЕКВ 3122</t>
  </si>
  <si>
    <t>2111</t>
  </si>
  <si>
    <t>КНП НМР "Центр ПМСД". Придбання ноутбоків в комплекті та багатофункціонального пристрою, КЕКВ 3210</t>
  </si>
  <si>
    <t>КНП НМР "Центр ПМСД". Придбання ноутбока в комплекті - 14620грн. та персонального комп'ютера -30951грн., для роботи бухгалтерського відділу, КЕКВ 3210</t>
  </si>
  <si>
    <t>3043</t>
  </si>
  <si>
    <t>3084</t>
  </si>
  <si>
    <t>ПЕРЕМІЩЕННЯ загальний  фонд</t>
  </si>
  <si>
    <t>4081</t>
  </si>
  <si>
    <t>4030</t>
  </si>
  <si>
    <t xml:space="preserve">Управління соцзахисту населення: Придбання путівок дітям працівників управління (збільшення вартості на 800,0 грн.) 11 путівок КЕКВ 2282. Програма відпочинку та оздоровлення дітей і підлітків міста. </t>
  </si>
  <si>
    <t xml:space="preserve">ЗОШ №1: Завершення поточного ремонту ганків пожежних виходів (КЕКВ 2240) </t>
  </si>
  <si>
    <t>БДТ: Преміювання працівників за активну підготовку до обласного семінару-практикуму "Креативний підхід керівника вокального колективу до розвитку творчого потенціалу дітей шляхом упровадження інноваційної діяльності" (КЕКВ 2111 - 15 000,00 грн., КЕКВ 2120 - 3 300,00 грн.)</t>
  </si>
  <si>
    <t>Виплата державної соціальної допомоги на дітей-сиріт та дітей,  позбавлених батьківського піклування, у дитячих будинках сімейного типу та прийомних сім`ях, грошового забезпечення батькам-вихователям  і прийомним батькам за надання соціальних послуг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</si>
  <si>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т.ч.сімейного типу, прийомних сімях, сімях патронатного вихователя</t>
  </si>
  <si>
    <t>Виконавчий комітет міської ради: Придбання путівок дітям працівників виконкому - 16600 грн. (10 путівок доплата, 2 путівки додаткові), дітям працівників КМЗ НМР "СМСЧ  - 15000 грн., (8 путівок доплата, 2 путівки додаткові.), дітям учасників АТО та бойових дій - 80000 грн. (29 путівок доплата, 11 путівок додаткові.). Програма відпочинку та оздоровлення дітей і підлітків міста. КЕКВ 2282</t>
  </si>
  <si>
    <t>Погашення кредиторської заборгованості перед ВП ХАЕС у справі №8/4210 від 31.10.2007 (КЕКВ 2272 - 386 327,65грн., КЕКВ 2800 - 4 990,64 грн.)</t>
  </si>
  <si>
    <t>Надання допомоги при народженні дитини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</si>
  <si>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</si>
  <si>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Фонд комунального майна</t>
  </si>
  <si>
    <t xml:space="preserve">УКБ. Придбання путівок дітям працівників фінансового управління (збільшення вартості) 2 путівки. КЕКВ 2282. Програма відпочинку та оздоровлення дітей і підлітків міста. </t>
  </si>
  <si>
    <t xml:space="preserve">Оздоровлення дітей  Придбання путівок дітям працівників управління культури  (збільшення вартості 9 путівок. КЕКВ 2282. Програма відпочинку та оздоровлення дітей і підлітків міста. </t>
  </si>
  <si>
    <t>ЗАГАЛЬНИЙ ФОНД</t>
  </si>
  <si>
    <t>Управління культури ВКМР</t>
  </si>
  <si>
    <t>СПЕЦІАЛЬНИЙ ФОНД</t>
  </si>
  <si>
    <t>ПЕРЕМІЩЕННЯ БЮДЖЕТНИХ ПРИЗНАЧЕНЬ, ПРИЙНЯТИХ У МІЖБЮДЖЕТНИЙ ПЕРІОД</t>
  </si>
  <si>
    <t>висновок бюджетної комісії</t>
  </si>
  <si>
    <t>Оздоровлення дітей: 1.збільшення вартості путівок (доплата ); 2.придбання додаткових путівок для працівників галузі (2 шт.) та обдарованих дітей (5 шт.) КЕКВ 2282, Програма відпочинку та оздоровлення дітей і підлітків міста</t>
  </si>
  <si>
    <r>
      <t xml:space="preserve">Виконавчий комітет міської ради: матеріальна допомога на поховання осіб, які не досягли пенсійного віку, та на момент смерті не працювали та не були зареєстровані в центрі зайнятості, як безробітні. КЕКВ 2730. </t>
    </r>
    <r>
      <rPr>
        <i/>
        <sz val="10"/>
        <rFont val="Times New Roman"/>
        <family val="1"/>
      </rPr>
      <t>За умови внесення змін до програми "Турбота".</t>
    </r>
  </si>
  <si>
    <t xml:space="preserve">КП.НМР "ЖКО". Виготовлення технічних паспортів на нежитлові приміщення в житлових будинках. КЕКВ 2610 Програма підтримки та розвитку житлового фонду. </t>
  </si>
  <si>
    <t xml:space="preserve">Фінанове управління: придбання путівок дітям працівників фінансового управління (збільшення вартості) 3 путівки. КЕКВ 2282. Програма відпочинку та оздоровлення дітей і підлітків міста. </t>
  </si>
  <si>
    <t xml:space="preserve">Фонд комунального майна міста Нетішин: послуги банку-комісія за обслуговування розрахункового рахунку (приватизація житлового приміщення), КЕКВ 2240 </t>
  </si>
  <si>
    <t>Виконавчий комітет міської ради: Капітальний ремонт ліфтів у багатоквартирних будинках. Програма підтримки та розвитку житлового фонду м.Нетішин, КЕКВ 3132</t>
  </si>
  <si>
    <t>Забезпечення діяльності бібліотек:переміщення з загального фонду на придбання принтера з КЕКВ 2210</t>
  </si>
  <si>
    <t>Управління культури: переміщення з загального фонду на придбання принтера з КЕКВ 2210</t>
  </si>
  <si>
    <t>Управління культури - переміщення до спеціального фонду на придбання принтера по КЕКВ 3110</t>
  </si>
  <si>
    <t>Забезпечення діяльності бібліотек - переміщення до спеціального фондуна придбання принтера по КЕКВ 3110</t>
  </si>
  <si>
    <t>Фонд комунального майна міста Нетішин:  Послуги щодо проведення незалежної експертної оцінки майданчика для культурно масових заходів ( по просп.Незалежності,12-б, в районі кафе "Доміно"). КЕКВ 2240, За умови внесення змін до програми благоустрою міста.</t>
  </si>
  <si>
    <t>Начальник фінансового  управління</t>
  </si>
  <si>
    <t>В.Ф.Кравчук</t>
  </si>
  <si>
    <t>КП НМР "СМСЧ м.Нетішин": Виготовлення ПКД на реконструкцію приміщення, яке знаходиться на 1-му поверсі будівлі головного корпусу лікарні для розташування кабінету комп'ютерного томографа</t>
  </si>
  <si>
    <t>ПОЯСНЮВАЛЬНА ЗАПИСКА                                                                                                                                                                                   до проекту рішення "Про внесення змін до бюджету міста на 2018 рік" (04.05.2018)</t>
  </si>
  <si>
    <t>І. Обґрунтування необхідності прийняття змін до бюджету міста</t>
  </si>
  <si>
    <t>ІІ. Стан нормативно-правової бази у даній сфері правового регулювання</t>
  </si>
  <si>
    <t>Бюджетний кодекс України, закони України «Про Державний бюджет України на 2018 рік», «Про місцеве самоврядування в Україні»</t>
  </si>
  <si>
    <t>ІІІ. Фінансово-економічне обґрунтування</t>
  </si>
  <si>
    <t>Пропонується збільшення та перерозподіл обсягу видаткової частини бюджету міста, за рахунок:</t>
  </si>
  <si>
    <r>
      <rPr>
        <b/>
        <sz val="13"/>
        <rFont val="Times New Roman"/>
        <family val="1"/>
      </rPr>
      <t>вільного залишку</t>
    </r>
    <r>
      <rPr>
        <sz val="13"/>
        <rFont val="Times New Roman"/>
        <family val="1"/>
      </rPr>
      <t xml:space="preserve"> коштів загальоного фонду бюджету міста, який утворився станом на 01.01.2018 року, у зв’язку з перевиконанням дохідної частини бюджету міста, економією коштів та їх невикористання відповідно до бюджетних призначень у сумі </t>
    </r>
    <r>
      <rPr>
        <b/>
        <sz val="13"/>
        <rFont val="Times New Roman"/>
        <family val="1"/>
      </rPr>
      <t>1682,6</t>
    </r>
    <r>
      <rPr>
        <sz val="13"/>
        <rFont val="Times New Roman"/>
        <family val="1"/>
      </rPr>
      <t xml:space="preserve"> тис.грн.;</t>
    </r>
  </si>
  <si>
    <r>
      <rPr>
        <b/>
        <sz val="13"/>
        <rFont val="Times New Roman"/>
        <family val="1"/>
      </rPr>
      <t>перерозподілу</t>
    </r>
    <r>
      <rPr>
        <sz val="13"/>
        <rFont val="Times New Roman"/>
        <family val="1"/>
      </rPr>
      <t xml:space="preserve"> бюджетних призначень згідно листів головних розпорядників коштів бюджету міста;</t>
    </r>
  </si>
  <si>
    <t>Пропонуються наступні зміни бюджетних призначень по головних розпорядниках коштів:</t>
  </si>
  <si>
    <t>Проект рішення розроблений з метою вирішення збільшення видатків на оздоровлення дітей та окремих проблемних питань</t>
  </si>
  <si>
    <t>ЗОШ №1: Придбання тканевих сонцезахисних ролетів у кабінет фізики та вертикальних жілюзів в учительську (КЕКВ 2210)</t>
  </si>
  <si>
    <t>17.04, № 1</t>
  </si>
  <si>
    <t>18.04, № 1</t>
  </si>
  <si>
    <t>Управління соціального захисту ВКМР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</si>
</sst>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171" fontId="2" fillId="0" borderId="0" xfId="58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0" fillId="0" borderId="11" xfId="0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171" fontId="3" fillId="0" borderId="10" xfId="58" applyFont="1" applyBorder="1" applyAlignment="1">
      <alignment horizontal="right"/>
    </xf>
    <xf numFmtId="171" fontId="3" fillId="0" borderId="10" xfId="58" applyFont="1" applyBorder="1" applyAlignment="1">
      <alignment horizontal="center"/>
    </xf>
    <xf numFmtId="171" fontId="5" fillId="0" borderId="10" xfId="58" applyFont="1" applyBorder="1" applyAlignment="1">
      <alignment horizontal="right"/>
    </xf>
    <xf numFmtId="171" fontId="3" fillId="0" borderId="12" xfId="58" applyFont="1" applyBorder="1" applyAlignment="1">
      <alignment horizontal="right"/>
    </xf>
    <xf numFmtId="171" fontId="3" fillId="0" borderId="12" xfId="58" applyFont="1" applyBorder="1" applyAlignment="1">
      <alignment horizontal="center"/>
    </xf>
    <xf numFmtId="171" fontId="2" fillId="0" borderId="10" xfId="58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6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80">
      <selection activeCell="B13" sqref="A13:IV13"/>
    </sheetView>
  </sheetViews>
  <sheetFormatPr defaultColWidth="9.125" defaultRowHeight="12.75"/>
  <cols>
    <col min="1" max="1" width="15.75390625" style="14" customWidth="1"/>
    <col min="2" max="2" width="6.25390625" style="8" customWidth="1"/>
    <col min="3" max="3" width="13.75390625" style="22" customWidth="1"/>
    <col min="4" max="4" width="51.25390625" style="18" customWidth="1"/>
    <col min="5" max="5" width="10.375" style="14" customWidth="1"/>
    <col min="6" max="16384" width="9.125" style="14" customWidth="1"/>
  </cols>
  <sheetData>
    <row r="1" spans="1:5" ht="42" customHeight="1">
      <c r="A1" s="63" t="s">
        <v>76</v>
      </c>
      <c r="B1" s="63"/>
      <c r="C1" s="63"/>
      <c r="D1" s="63"/>
      <c r="E1" s="63"/>
    </row>
    <row r="2" spans="1:5" ht="24" customHeight="1">
      <c r="A2" s="52" t="s">
        <v>77</v>
      </c>
      <c r="B2" s="52"/>
      <c r="C2" s="52"/>
      <c r="D2" s="52"/>
      <c r="E2" s="52"/>
    </row>
    <row r="3" spans="1:5" ht="36" customHeight="1">
      <c r="A3" s="51" t="s">
        <v>85</v>
      </c>
      <c r="B3" s="51"/>
      <c r="C3" s="51"/>
      <c r="D3" s="51"/>
      <c r="E3" s="51"/>
    </row>
    <row r="4" spans="1:5" ht="21.75" customHeight="1">
      <c r="A4" s="52" t="s">
        <v>78</v>
      </c>
      <c r="B4" s="52"/>
      <c r="C4" s="52"/>
      <c r="D4" s="52"/>
      <c r="E4" s="52"/>
    </row>
    <row r="5" spans="1:5" ht="33.75" customHeight="1">
      <c r="A5" s="51" t="s">
        <v>79</v>
      </c>
      <c r="B5" s="51"/>
      <c r="C5" s="51"/>
      <c r="D5" s="51"/>
      <c r="E5" s="51"/>
    </row>
    <row r="6" spans="1:5" ht="21.75" customHeight="1">
      <c r="A6" s="52" t="s">
        <v>80</v>
      </c>
      <c r="B6" s="52"/>
      <c r="C6" s="52"/>
      <c r="D6" s="52"/>
      <c r="E6" s="52"/>
    </row>
    <row r="7" spans="1:5" ht="39" customHeight="1">
      <c r="A7" s="51" t="s">
        <v>81</v>
      </c>
      <c r="B7" s="51"/>
      <c r="C7" s="51"/>
      <c r="D7" s="51"/>
      <c r="E7" s="51"/>
    </row>
    <row r="8" spans="1:5" ht="51" customHeight="1">
      <c r="A8" s="51" t="s">
        <v>82</v>
      </c>
      <c r="B8" s="51"/>
      <c r="C8" s="51"/>
      <c r="D8" s="51"/>
      <c r="E8" s="51"/>
    </row>
    <row r="9" spans="1:5" ht="34.5" customHeight="1">
      <c r="A9" s="51" t="s">
        <v>83</v>
      </c>
      <c r="B9" s="51"/>
      <c r="C9" s="51"/>
      <c r="D9" s="51"/>
      <c r="E9" s="51"/>
    </row>
    <row r="10" spans="1:5" ht="36" customHeight="1">
      <c r="A10" s="53" t="s">
        <v>84</v>
      </c>
      <c r="B10" s="53"/>
      <c r="C10" s="53"/>
      <c r="D10" s="53"/>
      <c r="E10" s="53"/>
    </row>
    <row r="11" spans="1:5" ht="50.25" customHeight="1">
      <c r="A11" s="1" t="s">
        <v>0</v>
      </c>
      <c r="B11" s="2" t="s">
        <v>4</v>
      </c>
      <c r="C11" s="42" t="s">
        <v>1</v>
      </c>
      <c r="D11" s="1" t="s">
        <v>2</v>
      </c>
      <c r="E11" s="1" t="s">
        <v>61</v>
      </c>
    </row>
    <row r="12" spans="1:5" ht="19.5" customHeight="1">
      <c r="A12" s="70" t="s">
        <v>57</v>
      </c>
      <c r="B12" s="71"/>
      <c r="C12" s="71"/>
      <c r="D12" s="71"/>
      <c r="E12" s="72"/>
    </row>
    <row r="13" spans="1:5" ht="66.75" customHeight="1">
      <c r="A13" s="57" t="s">
        <v>8</v>
      </c>
      <c r="B13" s="1">
        <v>1090</v>
      </c>
      <c r="C13" s="11">
        <v>18300</v>
      </c>
      <c r="D13" s="5" t="s">
        <v>47</v>
      </c>
      <c r="E13" s="4"/>
    </row>
    <row r="14" spans="1:5" ht="54" customHeight="1">
      <c r="A14" s="64"/>
      <c r="B14" s="1">
        <v>3140</v>
      </c>
      <c r="C14" s="42">
        <v>113100</v>
      </c>
      <c r="D14" s="5" t="s">
        <v>62</v>
      </c>
      <c r="E14" s="4"/>
    </row>
    <row r="15" spans="1:5" ht="25.5">
      <c r="A15" s="64"/>
      <c r="B15" s="1">
        <v>1020</v>
      </c>
      <c r="C15" s="42">
        <v>19232</v>
      </c>
      <c r="D15" s="5" t="s">
        <v>86</v>
      </c>
      <c r="E15" s="4"/>
    </row>
    <row r="16" spans="1:5" ht="30" customHeight="1">
      <c r="A16" s="64"/>
      <c r="B16" s="1">
        <v>1020</v>
      </c>
      <c r="C16" s="42">
        <v>31200.27</v>
      </c>
      <c r="D16" s="5" t="s">
        <v>46</v>
      </c>
      <c r="E16" s="4"/>
    </row>
    <row r="17" spans="1:5" ht="15" customHeight="1">
      <c r="A17" s="64"/>
      <c r="B17" s="1">
        <v>1010</v>
      </c>
      <c r="C17" s="42">
        <v>148466.89</v>
      </c>
      <c r="D17" s="74" t="s">
        <v>51</v>
      </c>
      <c r="E17" s="68"/>
    </row>
    <row r="18" spans="1:5" ht="15" customHeight="1">
      <c r="A18" s="64"/>
      <c r="B18" s="1">
        <v>1020</v>
      </c>
      <c r="C18" s="42">
        <v>226817.13</v>
      </c>
      <c r="D18" s="75"/>
      <c r="E18" s="48"/>
    </row>
    <row r="19" spans="1:5" ht="15" customHeight="1">
      <c r="A19" s="73"/>
      <c r="B19" s="1">
        <v>1090</v>
      </c>
      <c r="C19" s="42">
        <v>16034.27</v>
      </c>
      <c r="D19" s="76"/>
      <c r="E19" s="69"/>
    </row>
    <row r="20" spans="1:5" ht="39" customHeight="1">
      <c r="A20" s="32" t="s">
        <v>58</v>
      </c>
      <c r="B20" s="1">
        <v>3140</v>
      </c>
      <c r="C20" s="42">
        <v>7200</v>
      </c>
      <c r="D20" s="12" t="s">
        <v>56</v>
      </c>
      <c r="E20" s="4"/>
    </row>
    <row r="21" spans="1:5" ht="94.5" customHeight="1">
      <c r="A21" s="64" t="s">
        <v>5</v>
      </c>
      <c r="B21" s="2" t="s">
        <v>31</v>
      </c>
      <c r="C21" s="42">
        <v>111600</v>
      </c>
      <c r="D21" s="5" t="s">
        <v>50</v>
      </c>
      <c r="E21" s="4"/>
    </row>
    <row r="22" spans="1:5" ht="62.25" customHeight="1">
      <c r="A22" s="64"/>
      <c r="B22" s="2" t="s">
        <v>32</v>
      </c>
      <c r="C22" s="42">
        <v>50000</v>
      </c>
      <c r="D22" s="5" t="s">
        <v>63</v>
      </c>
      <c r="E22" s="4"/>
    </row>
    <row r="23" spans="1:5" ht="45" customHeight="1">
      <c r="A23" s="64"/>
      <c r="B23" s="2" t="s">
        <v>28</v>
      </c>
      <c r="C23" s="42">
        <v>968.82</v>
      </c>
      <c r="D23" s="5" t="s">
        <v>64</v>
      </c>
      <c r="E23" s="4"/>
    </row>
    <row r="24" spans="1:5" ht="38.25">
      <c r="A24" s="1" t="s">
        <v>89</v>
      </c>
      <c r="B24" s="6" t="s">
        <v>31</v>
      </c>
      <c r="C24" s="11">
        <v>8800</v>
      </c>
      <c r="D24" s="12" t="s">
        <v>45</v>
      </c>
      <c r="E24" s="9"/>
    </row>
    <row r="25" spans="1:5" ht="42" customHeight="1">
      <c r="A25" s="1" t="s">
        <v>9</v>
      </c>
      <c r="B25" s="2" t="s">
        <v>31</v>
      </c>
      <c r="C25" s="11">
        <v>2400</v>
      </c>
      <c r="D25" s="12" t="s">
        <v>65</v>
      </c>
      <c r="E25" s="9"/>
    </row>
    <row r="26" spans="1:5" ht="45" customHeight="1">
      <c r="A26" s="1" t="s">
        <v>6</v>
      </c>
      <c r="B26" s="2" t="s">
        <v>31</v>
      </c>
      <c r="C26" s="11">
        <v>1600</v>
      </c>
      <c r="D26" s="12" t="s">
        <v>55</v>
      </c>
      <c r="E26" s="9"/>
    </row>
    <row r="27" spans="1:5" ht="65.25" customHeight="1">
      <c r="A27" s="57" t="s">
        <v>54</v>
      </c>
      <c r="B27" s="1">
        <v>6030</v>
      </c>
      <c r="C27" s="42">
        <v>2000</v>
      </c>
      <c r="D27" s="5" t="s">
        <v>72</v>
      </c>
      <c r="E27" s="9"/>
    </row>
    <row r="28" spans="1:5" ht="42" customHeight="1">
      <c r="A28" s="58"/>
      <c r="B28" s="6" t="s">
        <v>30</v>
      </c>
      <c r="C28" s="11">
        <v>7000</v>
      </c>
      <c r="D28" s="12" t="s">
        <v>66</v>
      </c>
      <c r="E28" s="9"/>
    </row>
    <row r="29" spans="1:5" ht="21.75" customHeight="1">
      <c r="A29" s="49" t="s">
        <v>3</v>
      </c>
      <c r="B29" s="50"/>
      <c r="C29" s="28">
        <f>SUM(C13:C28)</f>
        <v>764719.38</v>
      </c>
      <c r="D29" s="5"/>
      <c r="E29" s="15"/>
    </row>
    <row r="30" spans="1:5" ht="21" customHeight="1">
      <c r="A30" s="65" t="s">
        <v>59</v>
      </c>
      <c r="B30" s="66"/>
      <c r="C30" s="66"/>
      <c r="D30" s="66"/>
      <c r="E30" s="67"/>
    </row>
    <row r="31" spans="1:5" ht="42" customHeight="1">
      <c r="A31" s="24" t="s">
        <v>6</v>
      </c>
      <c r="B31" s="36">
        <v>7461</v>
      </c>
      <c r="C31" s="11">
        <v>267842</v>
      </c>
      <c r="D31" s="12" t="s">
        <v>29</v>
      </c>
      <c r="E31" s="10"/>
    </row>
    <row r="32" spans="1:5" ht="54.75" customHeight="1">
      <c r="A32" s="57" t="s">
        <v>5</v>
      </c>
      <c r="B32" s="7">
        <v>2020</v>
      </c>
      <c r="C32" s="11">
        <v>50000</v>
      </c>
      <c r="D32" s="3" t="s">
        <v>75</v>
      </c>
      <c r="E32" s="10"/>
    </row>
    <row r="33" spans="1:5" ht="43.5" customHeight="1">
      <c r="A33" s="58"/>
      <c r="B33" s="31">
        <v>6015</v>
      </c>
      <c r="C33" s="43">
        <v>600000</v>
      </c>
      <c r="D33" s="12" t="s">
        <v>67</v>
      </c>
      <c r="E33" s="10"/>
    </row>
    <row r="34" spans="1:5" ht="20.25" customHeight="1">
      <c r="A34" s="49" t="s">
        <v>3</v>
      </c>
      <c r="B34" s="50"/>
      <c r="C34" s="28">
        <f>SUM(C31:C33)</f>
        <v>917842</v>
      </c>
      <c r="D34" s="17"/>
      <c r="E34" s="15"/>
    </row>
    <row r="35" spans="1:5" ht="27" customHeight="1">
      <c r="A35" s="61" t="s">
        <v>27</v>
      </c>
      <c r="B35" s="62"/>
      <c r="C35" s="44">
        <f>SUM(C29+C34)</f>
        <v>1682561.38</v>
      </c>
      <c r="D35" s="45"/>
      <c r="E35" s="46"/>
    </row>
    <row r="36" spans="3:4" ht="12.75" hidden="1">
      <c r="C36" s="25"/>
      <c r="D36" s="26"/>
    </row>
    <row r="37" spans="3:5" ht="12.75" hidden="1">
      <c r="C37" s="23"/>
      <c r="D37" s="19"/>
      <c r="E37" s="16">
        <f>SUM(E34+E29)</f>
        <v>0</v>
      </c>
    </row>
    <row r="38" spans="3:4" ht="12.75" hidden="1">
      <c r="C38" s="79" t="e">
        <f>SUM(#REF!-#REF!)</f>
        <v>#REF!</v>
      </c>
      <c r="D38" s="17"/>
    </row>
    <row r="39" spans="3:4" ht="12.75" hidden="1">
      <c r="C39" s="79"/>
      <c r="D39" s="17"/>
    </row>
    <row r="40" ht="12.75" hidden="1"/>
    <row r="41" ht="12.75" hidden="1">
      <c r="B41" s="13"/>
    </row>
    <row r="42" spans="1:2" ht="12.75" customHeight="1" hidden="1">
      <c r="A42" s="15" t="s">
        <v>19</v>
      </c>
      <c r="B42" s="38">
        <f>SUM(B45:B53)</f>
        <v>13910201</v>
      </c>
    </row>
    <row r="43" spans="1:2" ht="12.75" customHeight="1" hidden="1">
      <c r="A43" s="20" t="s">
        <v>10</v>
      </c>
      <c r="B43" s="39">
        <v>8198781</v>
      </c>
    </row>
    <row r="44" spans="1:2" ht="12.75" customHeight="1" hidden="1">
      <c r="A44" s="20" t="s">
        <v>11</v>
      </c>
      <c r="B44" s="39">
        <v>3851730</v>
      </c>
    </row>
    <row r="45" spans="1:2" ht="12.75" customHeight="1" hidden="1">
      <c r="A45" s="15" t="s">
        <v>12</v>
      </c>
      <c r="B45" s="38">
        <f>SUM(B43:B44)</f>
        <v>12050511</v>
      </c>
    </row>
    <row r="46" spans="1:2" ht="12.75" customHeight="1" hidden="1">
      <c r="A46" s="15" t="s">
        <v>14</v>
      </c>
      <c r="B46" s="37">
        <v>22357</v>
      </c>
    </row>
    <row r="47" spans="1:2" ht="12.75" customHeight="1" hidden="1">
      <c r="A47" s="15" t="s">
        <v>13</v>
      </c>
      <c r="B47" s="37">
        <v>466558</v>
      </c>
    </row>
    <row r="48" spans="1:2" ht="12.75" customHeight="1" hidden="1">
      <c r="A48" s="21" t="s">
        <v>15</v>
      </c>
      <c r="B48" s="37">
        <v>600000</v>
      </c>
    </row>
    <row r="49" spans="1:2" ht="12.75" customHeight="1" hidden="1">
      <c r="A49" s="15" t="s">
        <v>16</v>
      </c>
      <c r="B49" s="40">
        <v>507273</v>
      </c>
    </row>
    <row r="50" spans="1:2" ht="12.75" customHeight="1" hidden="1">
      <c r="A50" s="15" t="s">
        <v>18</v>
      </c>
      <c r="B50" s="37">
        <v>173397</v>
      </c>
    </row>
    <row r="51" spans="1:2" ht="12.75" customHeight="1" hidden="1">
      <c r="A51" s="15" t="s">
        <v>17</v>
      </c>
      <c r="B51" s="37">
        <v>30000</v>
      </c>
    </row>
    <row r="52" spans="1:2" ht="12.75" customHeight="1" hidden="1">
      <c r="A52" s="15" t="s">
        <v>26</v>
      </c>
      <c r="B52" s="41">
        <v>8105</v>
      </c>
    </row>
    <row r="53" spans="1:2" ht="12.75" customHeight="1" hidden="1">
      <c r="A53" s="15" t="s">
        <v>20</v>
      </c>
      <c r="B53" s="37">
        <v>52000</v>
      </c>
    </row>
    <row r="54" ht="12.75" hidden="1"/>
    <row r="55" spans="1:2" ht="12.75" customHeight="1" hidden="1">
      <c r="A55" s="15" t="s">
        <v>21</v>
      </c>
      <c r="B55" s="37">
        <v>1605330</v>
      </c>
    </row>
    <row r="56" ht="12.75" hidden="1"/>
    <row r="57" spans="1:2" ht="12.75" customHeight="1" hidden="1">
      <c r="A57" s="15" t="s">
        <v>22</v>
      </c>
      <c r="B57" s="37">
        <v>3436705</v>
      </c>
    </row>
    <row r="58" ht="12.75" hidden="1"/>
    <row r="59" spans="1:2" ht="12.75" customHeight="1" hidden="1">
      <c r="A59" s="15" t="s">
        <v>23</v>
      </c>
      <c r="B59" s="37">
        <v>16571</v>
      </c>
    </row>
    <row r="60" ht="12.75" hidden="1"/>
    <row r="61" spans="1:2" ht="12.75" customHeight="1" hidden="1">
      <c r="A61" s="15" t="s">
        <v>24</v>
      </c>
      <c r="B61" s="37">
        <v>3700000</v>
      </c>
    </row>
    <row r="62" ht="12.75" hidden="1"/>
    <row r="63" spans="1:2" ht="12.75" customHeight="1" hidden="1">
      <c r="A63" s="15" t="s">
        <v>25</v>
      </c>
      <c r="B63" s="37">
        <v>4000000</v>
      </c>
    </row>
    <row r="64" ht="5.25" customHeight="1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spans="1:5" ht="25.5" customHeight="1">
      <c r="A74" s="54" t="s">
        <v>42</v>
      </c>
      <c r="B74" s="55"/>
      <c r="C74" s="55"/>
      <c r="D74" s="55"/>
      <c r="E74" s="56"/>
    </row>
    <row r="75" spans="1:5" ht="66.75" customHeight="1">
      <c r="A75" s="57" t="s">
        <v>8</v>
      </c>
      <c r="B75" s="33">
        <v>3230</v>
      </c>
      <c r="C75" s="11">
        <v>-10860</v>
      </c>
      <c r="D75" s="35" t="s">
        <v>48</v>
      </c>
      <c r="E75" s="34"/>
    </row>
    <row r="76" spans="1:5" ht="57" customHeight="1">
      <c r="A76" s="58"/>
      <c r="B76" s="33">
        <v>1060</v>
      </c>
      <c r="C76" s="11">
        <v>10860</v>
      </c>
      <c r="D76" s="35" t="s">
        <v>49</v>
      </c>
      <c r="E76" s="34"/>
    </row>
    <row r="77" spans="1:5" ht="32.25" customHeight="1">
      <c r="A77" s="57" t="s">
        <v>7</v>
      </c>
      <c r="B77" s="2" t="s">
        <v>43</v>
      </c>
      <c r="C77" s="11">
        <v>-5779</v>
      </c>
      <c r="D77" s="3" t="s">
        <v>69</v>
      </c>
      <c r="E77" s="27"/>
    </row>
    <row r="78" spans="1:5" ht="25.5" customHeight="1">
      <c r="A78" s="58"/>
      <c r="B78" s="2" t="s">
        <v>44</v>
      </c>
      <c r="C78" s="11">
        <v>-4545</v>
      </c>
      <c r="D78" s="3" t="s">
        <v>68</v>
      </c>
      <c r="E78" s="27"/>
    </row>
    <row r="79" spans="1:4" ht="21" customHeight="1">
      <c r="A79" s="49" t="s">
        <v>3</v>
      </c>
      <c r="B79" s="50"/>
      <c r="C79" s="28">
        <f>SUM(C77:C78)</f>
        <v>-10324</v>
      </c>
      <c r="D79" s="17"/>
    </row>
    <row r="80" spans="1:5" ht="25.5" customHeight="1">
      <c r="A80" s="54" t="s">
        <v>34</v>
      </c>
      <c r="B80" s="55"/>
      <c r="C80" s="55"/>
      <c r="D80" s="55"/>
      <c r="E80" s="56"/>
    </row>
    <row r="81" spans="1:5" ht="36" customHeight="1">
      <c r="A81" s="57" t="s">
        <v>5</v>
      </c>
      <c r="B81" s="2" t="s">
        <v>37</v>
      </c>
      <c r="C81" s="11">
        <v>-45571</v>
      </c>
      <c r="D81" s="3" t="s">
        <v>38</v>
      </c>
      <c r="E81" s="27"/>
    </row>
    <row r="82" spans="1:5" ht="45" customHeight="1">
      <c r="A82" s="64"/>
      <c r="B82" s="2" t="s">
        <v>37</v>
      </c>
      <c r="C82" s="11">
        <v>45571</v>
      </c>
      <c r="D82" s="3" t="s">
        <v>39</v>
      </c>
      <c r="E82" s="27"/>
    </row>
    <row r="83" spans="1:5" ht="27.75" customHeight="1">
      <c r="A83" s="57" t="s">
        <v>7</v>
      </c>
      <c r="B83" s="2" t="s">
        <v>43</v>
      </c>
      <c r="C83" s="11">
        <v>5779</v>
      </c>
      <c r="D83" s="3" t="s">
        <v>70</v>
      </c>
      <c r="E83" s="27"/>
    </row>
    <row r="84" spans="1:5" ht="25.5">
      <c r="A84" s="58"/>
      <c r="B84" s="2" t="s">
        <v>44</v>
      </c>
      <c r="C84" s="11">
        <v>4545</v>
      </c>
      <c r="D84" s="3" t="s">
        <v>71</v>
      </c>
      <c r="E84" s="27"/>
    </row>
    <row r="85" spans="1:5" ht="21" customHeight="1">
      <c r="A85" s="49" t="s">
        <v>3</v>
      </c>
      <c r="B85" s="50"/>
      <c r="C85" s="28">
        <f>SUM(C81:C84)</f>
        <v>10324</v>
      </c>
      <c r="D85" s="29"/>
      <c r="E85" s="30"/>
    </row>
    <row r="86" spans="1:5" ht="25.5" customHeight="1">
      <c r="A86" s="54" t="s">
        <v>60</v>
      </c>
      <c r="B86" s="55"/>
      <c r="C86" s="55"/>
      <c r="D86" s="55"/>
      <c r="E86" s="56"/>
    </row>
    <row r="87" spans="1:5" ht="21" customHeight="1">
      <c r="A87" s="57" t="s">
        <v>89</v>
      </c>
      <c r="B87" s="2" t="s">
        <v>40</v>
      </c>
      <c r="C87" s="11">
        <v>-50000</v>
      </c>
      <c r="D87" s="5" t="s">
        <v>52</v>
      </c>
      <c r="E87" s="77" t="s">
        <v>88</v>
      </c>
    </row>
    <row r="88" spans="1:5" ht="44.25" customHeight="1">
      <c r="A88" s="64"/>
      <c r="B88" s="2" t="s">
        <v>41</v>
      </c>
      <c r="C88" s="11">
        <v>50000</v>
      </c>
      <c r="D88" s="5" t="s">
        <v>53</v>
      </c>
      <c r="E88" s="78"/>
    </row>
    <row r="89" spans="1:5" ht="38.25" customHeight="1">
      <c r="A89" s="57" t="s">
        <v>6</v>
      </c>
      <c r="B89" s="2" t="s">
        <v>33</v>
      </c>
      <c r="C89" s="11">
        <v>-15567</v>
      </c>
      <c r="D89" s="3" t="s">
        <v>35</v>
      </c>
      <c r="E89" s="59" t="s">
        <v>87</v>
      </c>
    </row>
    <row r="90" spans="1:5" ht="39.75" customHeight="1">
      <c r="A90" s="58"/>
      <c r="B90" s="2" t="s">
        <v>33</v>
      </c>
      <c r="C90" s="11">
        <v>15567</v>
      </c>
      <c r="D90" s="3" t="s">
        <v>36</v>
      </c>
      <c r="E90" s="60"/>
    </row>
    <row r="91" spans="1:5" ht="20.25" customHeight="1">
      <c r="A91" s="49" t="s">
        <v>3</v>
      </c>
      <c r="B91" s="50"/>
      <c r="C91" s="28">
        <f>SUM(C87:C90)</f>
        <v>0</v>
      </c>
      <c r="D91" s="17"/>
      <c r="E91" s="9"/>
    </row>
    <row r="94" spans="1:4" ht="12.75">
      <c r="A94" s="14" t="s">
        <v>73</v>
      </c>
      <c r="D94" s="47" t="s">
        <v>74</v>
      </c>
    </row>
  </sheetData>
  <sheetProtection/>
  <mergeCells count="36">
    <mergeCell ref="A87:A88"/>
    <mergeCell ref="E87:E88"/>
    <mergeCell ref="C38:C39"/>
    <mergeCell ref="A80:E80"/>
    <mergeCell ref="A81:A82"/>
    <mergeCell ref="A83:A84"/>
    <mergeCell ref="A29:B29"/>
    <mergeCell ref="A30:E30"/>
    <mergeCell ref="E17:E19"/>
    <mergeCell ref="A12:E12"/>
    <mergeCell ref="A13:A19"/>
    <mergeCell ref="D17:D19"/>
    <mergeCell ref="A1:E1"/>
    <mergeCell ref="A2:E2"/>
    <mergeCell ref="A21:A23"/>
    <mergeCell ref="A27:A28"/>
    <mergeCell ref="A89:A90"/>
    <mergeCell ref="A86:E86"/>
    <mergeCell ref="E89:E90"/>
    <mergeCell ref="A32:A33"/>
    <mergeCell ref="A34:B34"/>
    <mergeCell ref="A35:B35"/>
    <mergeCell ref="A85:B85"/>
    <mergeCell ref="A75:A76"/>
    <mergeCell ref="A77:A78"/>
    <mergeCell ref="A79:B79"/>
    <mergeCell ref="A91:B91"/>
    <mergeCell ref="A3:E3"/>
    <mergeCell ref="A4:E4"/>
    <mergeCell ref="A5:E5"/>
    <mergeCell ref="A6:E6"/>
    <mergeCell ref="A9:E9"/>
    <mergeCell ref="A10:E10"/>
    <mergeCell ref="A74:E74"/>
    <mergeCell ref="A7:E7"/>
    <mergeCell ref="A8:E8"/>
  </mergeCells>
  <printOptions/>
  <pageMargins left="1.1811023622047245" right="0.2362204724409449" top="0.7874015748031497" bottom="0.7874015748031497" header="0.2362204724409449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2018-04-26T10:08:36Z</cp:lastPrinted>
  <dcterms:created xsi:type="dcterms:W3CDTF">2018-01-18T06:54:48Z</dcterms:created>
  <dcterms:modified xsi:type="dcterms:W3CDTF">2018-04-26T10:08:37Z</dcterms:modified>
  <cp:category/>
  <cp:version/>
  <cp:contentType/>
  <cp:contentStatus/>
</cp:coreProperties>
</file>